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АВГУСТ\Проект закона\"/>
    </mc:Choice>
  </mc:AlternateContent>
  <bookViews>
    <workbookView xWindow="480" yWindow="105" windowWidth="18195" windowHeight="10545" activeTab="1"/>
  </bookViews>
  <sheets>
    <sheet name="Приложение_19 таблица 1" sheetId="1" r:id="rId1"/>
    <sheet name="Приложение_19 таблица 2" sheetId="2" r:id="rId2"/>
  </sheets>
  <definedNames>
    <definedName name="_xlnm.Print_Area" localSheetId="1">'Приложение_19 таблица 2'!$A$1:$F$19</definedName>
  </definedNames>
  <calcPr calcId="152511"/>
</workbook>
</file>

<file path=xl/calcChain.xml><?xml version="1.0" encoding="utf-8"?>
<calcChain xmlns="http://schemas.openxmlformats.org/spreadsheetml/2006/main">
  <c r="C16" i="1" l="1"/>
  <c r="D16" i="1"/>
  <c r="B22" i="1" l="1"/>
  <c r="D10" i="2" l="1"/>
  <c r="F10" i="2"/>
  <c r="E10" i="2"/>
  <c r="C10" i="2"/>
</calcChain>
</file>

<file path=xl/sharedStrings.xml><?xml version="1.0" encoding="utf-8"?>
<sst xmlns="http://schemas.openxmlformats.org/spreadsheetml/2006/main" count="33" uniqueCount="23">
  <si>
    <t>________________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</si>
  <si>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</si>
  <si>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</si>
  <si>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Государственные ценные бумаги 
Новосибирской области</t>
  </si>
  <si>
    <r>
      <t>Государственные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</si>
  <si>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Объем средств, направляемых на погашение</t>
  </si>
  <si>
    <t>Объем
привлечения</t>
  </si>
  <si>
    <t>тыс. рублей</t>
  </si>
  <si>
    <t>Таблица 1</t>
  </si>
  <si>
    <t xml:space="preserve"> "Об областном бюджете Новосибирской области </t>
  </si>
  <si>
    <t>к Закону Новосибирской области</t>
  </si>
  <si>
    <t>Приложение 19</t>
  </si>
  <si>
    <t>на 2016 год и плановый период 2017 и 2018 годов"</t>
  </si>
  <si>
    <t>ПРОГРАММА ГОСУДАРСТВЕННЫХ ВНУТРЕННИХ ЗАИМСТВОВАНИЙ 
НОВОСИБИРСКОЙ ОБЛАСТИ НА 2016 ГОД И ПЛАНОВЫЙ ПЕРИОД 2017 И 2018 ГОДОВ</t>
  </si>
  <si>
    <t>Программа государственных внутренних заимствований Новосибирской области                                                                                                                                   на 2016 год</t>
  </si>
  <si>
    <t>Таблица 2</t>
  </si>
  <si>
    <t>приложения 19</t>
  </si>
  <si>
    <t>Программа государственных внутренних заимствований Новосибирской области на 2017-2018 годы</t>
  </si>
  <si>
    <t>2017 год</t>
  </si>
  <si>
    <t>2018 год</t>
  </si>
  <si>
    <t xml:space="preserve">Объем
привлечения </t>
  </si>
  <si>
    <t>в т.ч. бюджетные кредиты на пополнение остатков средств на счетах бюджетов субъектов Российской Федерации*</t>
  </si>
  <si>
    <t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</si>
</sst>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164" fontId="1" fillId="0" borderId="0" xfId="0" applyNumberFormat="1" applyFont="1"/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4"/>
  <sheetViews>
    <sheetView view="pageBreakPreview" zoomScaleNormal="100" zoomScaleSheetLayoutView="100" workbookViewId="0">
      <selection activeCell="F12" sqref="F12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2" spans="1:4" x14ac:dyDescent="0.25">
      <c r="A2" s="22"/>
      <c r="B2" s="22"/>
      <c r="C2" s="22" t="s">
        <v>11</v>
      </c>
      <c r="D2" s="22"/>
    </row>
    <row r="3" spans="1:4" x14ac:dyDescent="0.25">
      <c r="A3" s="9"/>
      <c r="B3" s="9"/>
      <c r="C3" s="22" t="s">
        <v>10</v>
      </c>
      <c r="D3" s="22"/>
    </row>
    <row r="4" spans="1:4" x14ac:dyDescent="0.25">
      <c r="A4" s="9"/>
      <c r="B4" s="22" t="s">
        <v>9</v>
      </c>
      <c r="C4" s="22"/>
      <c r="D4" s="22"/>
    </row>
    <row r="5" spans="1:4" x14ac:dyDescent="0.25">
      <c r="A5" s="22" t="s">
        <v>12</v>
      </c>
      <c r="B5" s="22"/>
      <c r="C5" s="22"/>
      <c r="D5" s="22"/>
    </row>
    <row r="6" spans="1:4" x14ac:dyDescent="0.25">
      <c r="A6" s="22"/>
      <c r="B6" s="22"/>
      <c r="C6" s="22"/>
      <c r="D6" s="22"/>
    </row>
    <row r="8" spans="1:4" ht="45.75" customHeight="1" x14ac:dyDescent="0.25">
      <c r="A8" s="27" t="s">
        <v>13</v>
      </c>
      <c r="B8" s="27"/>
      <c r="C8" s="27"/>
      <c r="D8" s="27"/>
    </row>
    <row r="9" spans="1:4" x14ac:dyDescent="0.25">
      <c r="A9" s="5"/>
      <c r="B9" s="5"/>
      <c r="C9" s="5"/>
      <c r="D9" s="5"/>
    </row>
    <row r="10" spans="1:4" x14ac:dyDescent="0.25">
      <c r="A10" s="5"/>
      <c r="B10" s="5"/>
      <c r="C10" s="5"/>
      <c r="D10" s="7" t="s">
        <v>8</v>
      </c>
    </row>
    <row r="11" spans="1:4" x14ac:dyDescent="0.25">
      <c r="A11" s="5"/>
      <c r="B11" s="5"/>
      <c r="C11" s="5"/>
      <c r="D11" s="7"/>
    </row>
    <row r="12" spans="1:4" ht="35.25" customHeight="1" x14ac:dyDescent="0.25">
      <c r="A12" s="26" t="s">
        <v>14</v>
      </c>
      <c r="B12" s="26"/>
      <c r="C12" s="26"/>
      <c r="D12" s="26"/>
    </row>
    <row r="13" spans="1:4" x14ac:dyDescent="0.25">
      <c r="A13" s="5"/>
      <c r="B13" s="5"/>
      <c r="C13" s="5"/>
      <c r="D13" s="5"/>
    </row>
    <row r="14" spans="1:4" x14ac:dyDescent="0.25">
      <c r="D14" s="4" t="s">
        <v>7</v>
      </c>
    </row>
    <row r="15" spans="1:4" ht="47.25" x14ac:dyDescent="0.25">
      <c r="A15" s="29" t="s">
        <v>4</v>
      </c>
      <c r="B15" s="30"/>
      <c r="C15" s="3" t="s">
        <v>6</v>
      </c>
      <c r="D15" s="3" t="s">
        <v>5</v>
      </c>
    </row>
    <row r="16" spans="1:4" ht="15.75" customHeight="1" x14ac:dyDescent="0.25">
      <c r="A16" s="31"/>
      <c r="B16" s="32"/>
      <c r="C16" s="24">
        <f>SUM(C18:C20)</f>
        <v>113513419.005</v>
      </c>
      <c r="D16" s="24">
        <f>SUM(D18:D20)</f>
        <v>107408525.70499997</v>
      </c>
    </row>
    <row r="17" spans="1:6" ht="15.75" customHeight="1" x14ac:dyDescent="0.25">
      <c r="A17" s="33"/>
      <c r="B17" s="34"/>
      <c r="C17" s="25"/>
      <c r="D17" s="25"/>
    </row>
    <row r="18" spans="1:6" ht="31.5" x14ac:dyDescent="0.25">
      <c r="A18" s="3">
        <v>1</v>
      </c>
      <c r="B18" s="2" t="s">
        <v>3</v>
      </c>
      <c r="C18" s="11">
        <v>5000000</v>
      </c>
      <c r="D18" s="11">
        <v>1450000</v>
      </c>
    </row>
    <row r="19" spans="1:6" ht="33" customHeight="1" x14ac:dyDescent="0.25">
      <c r="A19" s="3">
        <v>2</v>
      </c>
      <c r="B19" s="2" t="s">
        <v>2</v>
      </c>
      <c r="C19" s="11">
        <v>90000000</v>
      </c>
      <c r="D19" s="11">
        <v>95506141.699999973</v>
      </c>
      <c r="F19" s="6"/>
    </row>
    <row r="20" spans="1:6" ht="31.5" x14ac:dyDescent="0.25">
      <c r="A20" s="28">
        <v>3</v>
      </c>
      <c r="B20" s="2" t="s">
        <v>1</v>
      </c>
      <c r="C20" s="11">
        <v>18513419.004999999</v>
      </c>
      <c r="D20" s="11">
        <v>10452384.004999999</v>
      </c>
    </row>
    <row r="21" spans="1:6" ht="45" x14ac:dyDescent="0.25">
      <c r="A21" s="28"/>
      <c r="B21" s="10" t="s">
        <v>21</v>
      </c>
      <c r="C21" s="12">
        <v>8082704.004999998</v>
      </c>
      <c r="D21" s="12">
        <v>8082704.004999998</v>
      </c>
    </row>
    <row r="22" spans="1:6" x14ac:dyDescent="0.25">
      <c r="A22" s="19"/>
      <c r="B22" s="35" t="str">
        <f>'Приложение_19 таблица 2'!$A$16</f>
        <v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v>
      </c>
      <c r="C22" s="35"/>
      <c r="D22" s="35"/>
    </row>
    <row r="23" spans="1:6" x14ac:dyDescent="0.25">
      <c r="A23" s="19"/>
      <c r="B23" s="36"/>
      <c r="C23" s="36"/>
      <c r="D23" s="36"/>
    </row>
    <row r="24" spans="1:6" ht="20.25" customHeight="1" x14ac:dyDescent="0.25">
      <c r="A24" s="23" t="s">
        <v>0</v>
      </c>
      <c r="B24" s="23"/>
      <c r="C24" s="23"/>
      <c r="D24" s="23"/>
      <c r="E24" s="8"/>
      <c r="F24" s="8"/>
    </row>
  </sheetData>
  <mergeCells count="14">
    <mergeCell ref="B4:D4"/>
    <mergeCell ref="A5:D5"/>
    <mergeCell ref="A24:D24"/>
    <mergeCell ref="A2:B2"/>
    <mergeCell ref="C2:D2"/>
    <mergeCell ref="C3:D3"/>
    <mergeCell ref="C16:C17"/>
    <mergeCell ref="A12:D12"/>
    <mergeCell ref="A6:D6"/>
    <mergeCell ref="D16:D17"/>
    <mergeCell ref="A8:D8"/>
    <mergeCell ref="A20:A21"/>
    <mergeCell ref="A15:B17"/>
    <mergeCell ref="B22:D23"/>
  </mergeCells>
  <pageMargins left="0.98425196850393704" right="0.39370078740157483" top="0.78740157480314965" bottom="0.78740157480314965" header="0.51181102362204722" footer="0.51181102362204722"/>
  <pageSetup paperSize="9" scale="98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view="pageLayout" zoomScaleNormal="100" zoomScaleSheetLayoutView="100" workbookViewId="0">
      <selection sqref="A1:XFD2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2" spans="1:6" x14ac:dyDescent="0.25">
      <c r="F2" s="15" t="s">
        <v>15</v>
      </c>
    </row>
    <row r="3" spans="1:6" x14ac:dyDescent="0.25">
      <c r="A3" s="13"/>
      <c r="B3" s="13"/>
      <c r="C3" s="13"/>
      <c r="F3" s="16" t="s">
        <v>16</v>
      </c>
    </row>
    <row r="4" spans="1:6" x14ac:dyDescent="0.25">
      <c r="A4" s="13"/>
      <c r="B4" s="13"/>
      <c r="C4" s="13"/>
      <c r="D4" s="16"/>
    </row>
    <row r="5" spans="1:6" ht="15.75" customHeight="1" x14ac:dyDescent="0.25">
      <c r="A5" s="26" t="s">
        <v>17</v>
      </c>
      <c r="B5" s="26"/>
      <c r="C5" s="26"/>
      <c r="D5" s="26"/>
      <c r="E5" s="26"/>
      <c r="F5" s="26"/>
    </row>
    <row r="6" spans="1:6" x14ac:dyDescent="0.25">
      <c r="A6" s="13"/>
      <c r="B6" s="13"/>
      <c r="C6" s="13"/>
      <c r="D6" s="13"/>
    </row>
    <row r="7" spans="1:6" x14ac:dyDescent="0.25">
      <c r="F7" s="4" t="s">
        <v>7</v>
      </c>
    </row>
    <row r="8" spans="1:6" x14ac:dyDescent="0.25">
      <c r="A8" s="29" t="s">
        <v>4</v>
      </c>
      <c r="B8" s="30"/>
      <c r="C8" s="38" t="s">
        <v>18</v>
      </c>
      <c r="D8" s="38"/>
      <c r="E8" s="38" t="s">
        <v>19</v>
      </c>
      <c r="F8" s="38"/>
    </row>
    <row r="9" spans="1:6" ht="48.75" customHeight="1" x14ac:dyDescent="0.25">
      <c r="A9" s="31"/>
      <c r="B9" s="32"/>
      <c r="C9" s="14" t="s">
        <v>20</v>
      </c>
      <c r="D9" s="14" t="s">
        <v>5</v>
      </c>
      <c r="E9" s="14" t="s">
        <v>6</v>
      </c>
      <c r="F9" s="14" t="s">
        <v>5</v>
      </c>
    </row>
    <row r="10" spans="1:6" ht="15.75" customHeight="1" x14ac:dyDescent="0.25">
      <c r="A10" s="31"/>
      <c r="B10" s="32"/>
      <c r="C10" s="39">
        <f>C12+C13+C14</f>
        <v>82967888.900000006</v>
      </c>
      <c r="D10" s="39">
        <f>D12+D13+D14</f>
        <v>82528283.300000012</v>
      </c>
      <c r="E10" s="39">
        <f>E12+E13+E14</f>
        <v>83568278.200000003</v>
      </c>
      <c r="F10" s="39">
        <f>F12+F13+F14</f>
        <v>82525179.5</v>
      </c>
    </row>
    <row r="11" spans="1:6" ht="15.75" customHeight="1" x14ac:dyDescent="0.25">
      <c r="A11" s="33"/>
      <c r="B11" s="34"/>
      <c r="C11" s="40"/>
      <c r="D11" s="40"/>
      <c r="E11" s="40"/>
      <c r="F11" s="40"/>
    </row>
    <row r="12" spans="1:6" ht="31.5" x14ac:dyDescent="0.25">
      <c r="A12" s="14">
        <v>1</v>
      </c>
      <c r="B12" s="2" t="s">
        <v>3</v>
      </c>
      <c r="C12" s="11">
        <v>5000000</v>
      </c>
      <c r="D12" s="11">
        <v>4450000</v>
      </c>
      <c r="E12" s="11">
        <v>5000000</v>
      </c>
      <c r="F12" s="11">
        <v>4350000</v>
      </c>
    </row>
    <row r="13" spans="1:6" ht="33" customHeight="1" x14ac:dyDescent="0.25">
      <c r="A13" s="14">
        <v>2</v>
      </c>
      <c r="B13" s="17" t="s">
        <v>2</v>
      </c>
      <c r="C13" s="11">
        <v>70000000</v>
      </c>
      <c r="D13" s="11">
        <v>67795201.400000006</v>
      </c>
      <c r="E13" s="11">
        <v>70000000</v>
      </c>
      <c r="F13" s="11">
        <v>64373533.299999997</v>
      </c>
    </row>
    <row r="14" spans="1:6" ht="31.5" x14ac:dyDescent="0.25">
      <c r="A14" s="28">
        <v>3</v>
      </c>
      <c r="B14" s="2" t="s">
        <v>1</v>
      </c>
      <c r="C14" s="11">
        <v>7967888.9000000004</v>
      </c>
      <c r="D14" s="11">
        <v>10283081.9</v>
      </c>
      <c r="E14" s="11">
        <v>8568278.1999999993</v>
      </c>
      <c r="F14" s="11">
        <v>13801646.199999999</v>
      </c>
    </row>
    <row r="15" spans="1:6" ht="45" x14ac:dyDescent="0.25">
      <c r="A15" s="28"/>
      <c r="B15" s="10" t="s">
        <v>21</v>
      </c>
      <c r="C15" s="18">
        <v>7967888.8583333334</v>
      </c>
      <c r="D15" s="18">
        <v>7967888.8583333334</v>
      </c>
      <c r="E15" s="18">
        <v>8568278.2249999996</v>
      </c>
      <c r="F15" s="18">
        <v>8568278.2249999996</v>
      </c>
    </row>
    <row r="16" spans="1:6" ht="32.25" customHeight="1" x14ac:dyDescent="0.25">
      <c r="A16" s="37" t="s">
        <v>22</v>
      </c>
      <c r="B16" s="37"/>
      <c r="C16" s="37"/>
      <c r="D16" s="37"/>
      <c r="E16" s="37"/>
      <c r="F16" s="37"/>
    </row>
    <row r="17" spans="1:6" x14ac:dyDescent="0.25">
      <c r="A17" s="19"/>
      <c r="B17" s="20"/>
      <c r="C17" s="21"/>
      <c r="D17" s="21"/>
      <c r="E17" s="21"/>
      <c r="F17" s="21"/>
    </row>
    <row r="18" spans="1:6" x14ac:dyDescent="0.25">
      <c r="B18" s="23" t="s">
        <v>0</v>
      </c>
      <c r="C18" s="23"/>
      <c r="D18" s="23"/>
      <c r="E18" s="23"/>
      <c r="F18" s="23"/>
    </row>
  </sheetData>
  <mergeCells count="11">
    <mergeCell ref="A14:A15"/>
    <mergeCell ref="B18:F18"/>
    <mergeCell ref="A16:F16"/>
    <mergeCell ref="A5:F5"/>
    <mergeCell ref="A8:B11"/>
    <mergeCell ref="C8:D8"/>
    <mergeCell ref="E8:F8"/>
    <mergeCell ref="C10:C11"/>
    <mergeCell ref="D10:D11"/>
    <mergeCell ref="E10:E11"/>
    <mergeCell ref="F10:F11"/>
  </mergeCells>
  <pageMargins left="0.98425196850393704" right="0.39370078740157483" top="0.78740157480314965" bottom="0.78740157480314965" header="0.51181102362204722" footer="0.51181102362204722"/>
  <pageSetup paperSize="9" scale="71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Приложение_19 таблица 1</vt:lpstr>
      <vt:lpstr>Приложение_19 таблица 2</vt:lpstr>
      <vt:lpstr>'Приложение_19 таблица 2'!Область_печати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Афонина Елена Анатольевна</cp:lastModifiedBy>
  <cp:lastPrinted>2016-08-17T10:35:33Z</cp:lastPrinted>
  <dcterms:created xsi:type="dcterms:W3CDTF">2013-09-27T03:16:35Z</dcterms:created>
  <dcterms:modified xsi:type="dcterms:W3CDTF">2016-08-22T05:00:37Z</dcterms:modified>
</cp:coreProperties>
</file>